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2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ATENTIE SE CALCULEAZA AUTOMAT CU INDICELE PRETURILOR DE CONSUM PERIOADA 12,2001-01,2008
</t>
        </r>
      </text>
    </comment>
    <comment ref="F2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SE CALCULEAZA AUTOMAT CU INDICELE PRETURILOR DE CONSUM IN PERIOADA 12,2002-01,2008
</t>
        </r>
      </text>
    </comment>
  </commentList>
</comments>
</file>

<file path=xl/sharedStrings.xml><?xml version="1.0" encoding="utf-8"?>
<sst xmlns="http://schemas.openxmlformats.org/spreadsheetml/2006/main" count="30" uniqueCount="30">
  <si>
    <t>NR. CRT.</t>
  </si>
  <si>
    <t>NUMELE SI PRENUMELE</t>
  </si>
  <si>
    <t>CALCULUL  INDICELUI  PRETULUI DE CONSUM PT. PRIMELE DE VACANTA</t>
  </si>
  <si>
    <t>TOTAL</t>
  </si>
  <si>
    <t>IN VEDEREA ACORDARII PRIMELOR DE CONCEDIU DE ODIHNA PE PERIOADA 2005-2006</t>
  </si>
  <si>
    <t>ACTUALIZATE CU IPC PINA LA DATA DE   AUGUST  2008</t>
  </si>
  <si>
    <t xml:space="preserve">SINDICATUL SANSA </t>
  </si>
  <si>
    <t xml:space="preserve">IPC  2005 DECEMBRIE PINA LA DATA DE AUGUST 2008  = </t>
  </si>
  <si>
    <t xml:space="preserve">IPC  2006 DECEMBRIE PINA LA DATA DE AUGUST 2008  = </t>
  </si>
  <si>
    <t>SUMA INIT 2005</t>
  </si>
  <si>
    <t>SUMA INIT. 2006</t>
  </si>
  <si>
    <t>ACTUALIZAT 2005</t>
  </si>
  <si>
    <t>ACTUALIZAT 2006</t>
  </si>
  <si>
    <t xml:space="preserve"> AUGUST 2008</t>
  </si>
  <si>
    <t xml:space="preserve">In conformitate cu prevederile Ordonantei  nr.146/2006 cu privire la plata primelor de concediu   </t>
  </si>
  <si>
    <t xml:space="preserve">de odihna suspendate in periopada 2001-2006 ,Alaturat va transmitem actualizarea acestora cu IPC total pe perioadele </t>
  </si>
  <si>
    <t>corespunzatoare .</t>
  </si>
  <si>
    <t xml:space="preserve">EXEMPLU DE CALCUL </t>
  </si>
  <si>
    <t>RRRRRRRRRRRRR</t>
  </si>
  <si>
    <t>AAAAAAAAAAAAAAAA</t>
  </si>
  <si>
    <t>BBBBBBBBBBBBBBBBB</t>
  </si>
  <si>
    <t>CCCCCCCCCCCCCCCCCCC</t>
  </si>
  <si>
    <t>DDDDDDDDDDDDDDD</t>
  </si>
  <si>
    <t>EEEEEEEEEEEEEE</t>
  </si>
  <si>
    <t>FFFFFFFFFFFFF</t>
  </si>
  <si>
    <t>GGGGGGGGGGGGGGG</t>
  </si>
  <si>
    <t>HHHHHHHHHHHHH</t>
  </si>
  <si>
    <t>IIIIIIIIIIIIIIIIIIIIIIIIIIII</t>
  </si>
  <si>
    <t>JJJJJJJJJJJJJJJJJ</t>
  </si>
  <si>
    <t>KKKKKKKKKKKKKKK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</si>
</sst>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5" xfId="0" applyBorder="1" applyAlignment="1">
      <alignment/>
    </xf>
    <xf numFmtId="2" fontId="0" fillId="2" borderId="5" xfId="0" applyNumberFormat="1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" fontId="0" fillId="3" borderId="5" xfId="0" applyNumberForma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" fontId="1" fillId="0" borderId="8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9"/>
  <sheetViews>
    <sheetView tabSelected="1" workbookViewId="0" topLeftCell="A4">
      <selection activeCell="I9" sqref="I9"/>
    </sheetView>
  </sheetViews>
  <sheetFormatPr defaultColWidth="9.140625" defaultRowHeight="12.75"/>
  <cols>
    <col min="2" max="2" width="24.8515625" style="0" customWidth="1"/>
    <col min="3" max="3" width="14.7109375" style="0" customWidth="1"/>
    <col min="4" max="5" width="16.421875" style="0" customWidth="1"/>
    <col min="6" max="6" width="16.8515625" style="0" customWidth="1"/>
    <col min="7" max="7" width="10.140625" style="0" customWidth="1"/>
  </cols>
  <sheetData>
    <row r="2" ht="12.75">
      <c r="A2" t="s">
        <v>6</v>
      </c>
    </row>
    <row r="4" ht="12.75">
      <c r="B4" t="s">
        <v>14</v>
      </c>
    </row>
    <row r="5" ht="12.75">
      <c r="A5" t="s">
        <v>15</v>
      </c>
    </row>
    <row r="6" ht="12.75">
      <c r="A6" t="s">
        <v>16</v>
      </c>
    </row>
    <row r="8" ht="12.75">
      <c r="B8" s="1" t="s">
        <v>2</v>
      </c>
    </row>
    <row r="9" ht="12.75">
      <c r="A9" t="s">
        <v>4</v>
      </c>
    </row>
    <row r="10" ht="12.75">
      <c r="A10" t="s">
        <v>5</v>
      </c>
    </row>
    <row r="14" spans="2:5" ht="12.75">
      <c r="B14" t="s">
        <v>7</v>
      </c>
      <c r="E14" s="13">
        <v>116.45</v>
      </c>
    </row>
    <row r="15" spans="2:5" ht="12.75">
      <c r="B15" t="s">
        <v>8</v>
      </c>
      <c r="E15" s="13">
        <v>111.04</v>
      </c>
    </row>
    <row r="16" ht="12.75">
      <c r="E16" s="13"/>
    </row>
    <row r="17" spans="1:2" ht="12.75">
      <c r="A17" s="12" t="s">
        <v>17</v>
      </c>
      <c r="B17" s="12"/>
    </row>
    <row r="19" ht="13.5" thickBot="1"/>
    <row r="20" spans="1:7" ht="12.75">
      <c r="A20" s="2" t="s">
        <v>0</v>
      </c>
      <c r="B20" s="3" t="s">
        <v>1</v>
      </c>
      <c r="C20" s="3" t="s">
        <v>9</v>
      </c>
      <c r="D20" s="3" t="s">
        <v>11</v>
      </c>
      <c r="E20" s="3" t="s">
        <v>10</v>
      </c>
      <c r="F20" s="4" t="s">
        <v>12</v>
      </c>
      <c r="G20" s="9"/>
    </row>
    <row r="21" spans="1:7" ht="12.75">
      <c r="A21" s="5"/>
      <c r="B21" s="6"/>
      <c r="C21" s="6"/>
      <c r="D21" s="6" t="s">
        <v>13</v>
      </c>
      <c r="E21" s="6"/>
      <c r="F21" s="14">
        <v>39661</v>
      </c>
      <c r="G21" s="10" t="s">
        <v>3</v>
      </c>
    </row>
    <row r="22" spans="1:7" ht="12.75">
      <c r="A22" s="7">
        <v>1</v>
      </c>
      <c r="B22" s="7" t="s">
        <v>19</v>
      </c>
      <c r="C22" s="7">
        <v>387</v>
      </c>
      <c r="D22" s="8">
        <f>C22*116.45/100</f>
        <v>450.6615</v>
      </c>
      <c r="E22" s="7">
        <v>405</v>
      </c>
      <c r="F22" s="8">
        <f>E22*111.04/100</f>
        <v>449.71200000000005</v>
      </c>
      <c r="G22" s="11">
        <f>D22+F22</f>
        <v>900.3735</v>
      </c>
    </row>
    <row r="23" spans="1:7" ht="12.75">
      <c r="A23" s="7">
        <f>A22+1</f>
        <v>2</v>
      </c>
      <c r="B23" s="7" t="s">
        <v>20</v>
      </c>
      <c r="C23" s="7">
        <v>351</v>
      </c>
      <c r="D23" s="8">
        <f aca="true" t="shared" si="0" ref="D23:D39">C23*116.45/100</f>
        <v>408.7395</v>
      </c>
      <c r="E23" s="7">
        <v>654</v>
      </c>
      <c r="F23" s="8">
        <f aca="true" t="shared" si="1" ref="F23:F39">E23*152.72/100</f>
        <v>998.7888</v>
      </c>
      <c r="G23" s="11">
        <f aca="true" t="shared" si="2" ref="G23:G38">D23+F23</f>
        <v>1407.5283</v>
      </c>
    </row>
    <row r="24" spans="1:7" ht="12.75">
      <c r="A24" s="7">
        <f aca="true" t="shared" si="3" ref="A24:A39">A23+1</f>
        <v>3</v>
      </c>
      <c r="B24" s="7" t="s">
        <v>21</v>
      </c>
      <c r="C24" s="7">
        <v>456</v>
      </c>
      <c r="D24" s="8">
        <f t="shared" si="0"/>
        <v>531.0120000000001</v>
      </c>
      <c r="E24" s="7">
        <v>253</v>
      </c>
      <c r="F24" s="8">
        <f t="shared" si="1"/>
        <v>386.38159999999993</v>
      </c>
      <c r="G24" s="11">
        <f t="shared" si="2"/>
        <v>917.3936</v>
      </c>
    </row>
    <row r="25" spans="1:7" ht="12.75">
      <c r="A25" s="7">
        <f t="shared" si="3"/>
        <v>4</v>
      </c>
      <c r="B25" s="7" t="s">
        <v>22</v>
      </c>
      <c r="C25" s="7">
        <v>321</v>
      </c>
      <c r="D25" s="8">
        <f t="shared" si="0"/>
        <v>373.8045</v>
      </c>
      <c r="E25" s="7">
        <v>456</v>
      </c>
      <c r="F25" s="8">
        <f t="shared" si="1"/>
        <v>696.4032</v>
      </c>
      <c r="G25" s="11">
        <f t="shared" si="2"/>
        <v>1070.2077</v>
      </c>
    </row>
    <row r="26" spans="1:7" ht="12.75">
      <c r="A26" s="7">
        <f t="shared" si="3"/>
        <v>5</v>
      </c>
      <c r="B26" s="7" t="s">
        <v>23</v>
      </c>
      <c r="C26" s="7">
        <v>241</v>
      </c>
      <c r="D26" s="8">
        <f t="shared" si="0"/>
        <v>280.6445</v>
      </c>
      <c r="E26" s="7">
        <v>326</v>
      </c>
      <c r="F26" s="8">
        <f t="shared" si="1"/>
        <v>497.8672</v>
      </c>
      <c r="G26" s="11">
        <f t="shared" si="2"/>
        <v>778.5117</v>
      </c>
    </row>
    <row r="27" spans="1:7" ht="12.75">
      <c r="A27" s="7">
        <f t="shared" si="3"/>
        <v>6</v>
      </c>
      <c r="B27" s="7" t="s">
        <v>24</v>
      </c>
      <c r="C27" s="7">
        <v>233</v>
      </c>
      <c r="D27" s="8">
        <f t="shared" si="0"/>
        <v>271.3285</v>
      </c>
      <c r="E27" s="7">
        <v>589</v>
      </c>
      <c r="F27" s="8">
        <f t="shared" si="1"/>
        <v>899.5208</v>
      </c>
      <c r="G27" s="11">
        <f t="shared" si="2"/>
        <v>1170.8493</v>
      </c>
    </row>
    <row r="28" spans="1:7" ht="12.75">
      <c r="A28" s="7">
        <f t="shared" si="3"/>
        <v>7</v>
      </c>
      <c r="B28" s="7" t="s">
        <v>25</v>
      </c>
      <c r="C28" s="7">
        <v>293</v>
      </c>
      <c r="D28" s="8">
        <f t="shared" si="0"/>
        <v>341.19849999999997</v>
      </c>
      <c r="E28" s="7">
        <v>335</v>
      </c>
      <c r="F28" s="8">
        <f t="shared" si="1"/>
        <v>511.61199999999997</v>
      </c>
      <c r="G28" s="11">
        <f t="shared" si="2"/>
        <v>852.8104999999999</v>
      </c>
    </row>
    <row r="29" spans="1:7" ht="12.75">
      <c r="A29" s="7">
        <f t="shared" si="3"/>
        <v>8</v>
      </c>
      <c r="B29" s="7" t="s">
        <v>26</v>
      </c>
      <c r="C29" s="7">
        <v>247</v>
      </c>
      <c r="D29" s="8">
        <f t="shared" si="0"/>
        <v>287.6315</v>
      </c>
      <c r="E29" s="7">
        <v>326</v>
      </c>
      <c r="F29" s="8">
        <f t="shared" si="1"/>
        <v>497.8672</v>
      </c>
      <c r="G29" s="11">
        <f t="shared" si="2"/>
        <v>785.4987000000001</v>
      </c>
    </row>
    <row r="30" spans="1:7" ht="12.75">
      <c r="A30" s="7">
        <f t="shared" si="3"/>
        <v>9</v>
      </c>
      <c r="B30" s="7" t="s">
        <v>27</v>
      </c>
      <c r="C30" s="7">
        <v>869</v>
      </c>
      <c r="D30" s="8">
        <f t="shared" si="0"/>
        <v>1011.9505</v>
      </c>
      <c r="E30" s="7">
        <v>253</v>
      </c>
      <c r="F30" s="8">
        <f t="shared" si="1"/>
        <v>386.38159999999993</v>
      </c>
      <c r="G30" s="11">
        <f t="shared" si="2"/>
        <v>1398.3321</v>
      </c>
    </row>
    <row r="31" spans="1:7" ht="12.75">
      <c r="A31" s="7">
        <f t="shared" si="3"/>
        <v>10</v>
      </c>
      <c r="B31" s="7" t="s">
        <v>28</v>
      </c>
      <c r="C31" s="7">
        <v>322</v>
      </c>
      <c r="D31" s="8">
        <f t="shared" si="0"/>
        <v>374.969</v>
      </c>
      <c r="E31" s="7">
        <v>369</v>
      </c>
      <c r="F31" s="8">
        <f t="shared" si="1"/>
        <v>563.5368</v>
      </c>
      <c r="G31" s="11">
        <f t="shared" si="2"/>
        <v>938.5057999999999</v>
      </c>
    </row>
    <row r="32" spans="1:7" ht="12.75">
      <c r="A32" s="7">
        <f t="shared" si="3"/>
        <v>11</v>
      </c>
      <c r="B32" s="7" t="s">
        <v>29</v>
      </c>
      <c r="C32" s="7"/>
      <c r="D32" s="8">
        <f t="shared" si="0"/>
        <v>0</v>
      </c>
      <c r="E32" s="7"/>
      <c r="F32" s="8">
        <f t="shared" si="1"/>
        <v>0</v>
      </c>
      <c r="G32" s="11">
        <f t="shared" si="2"/>
        <v>0</v>
      </c>
    </row>
    <row r="33" spans="1:7" ht="12.75">
      <c r="A33" s="7">
        <f t="shared" si="3"/>
        <v>12</v>
      </c>
      <c r="B33" s="7" t="s">
        <v>18</v>
      </c>
      <c r="C33" s="7"/>
      <c r="D33" s="8">
        <f t="shared" si="0"/>
        <v>0</v>
      </c>
      <c r="E33" s="7"/>
      <c r="F33" s="8">
        <f t="shared" si="1"/>
        <v>0</v>
      </c>
      <c r="G33" s="11">
        <f t="shared" si="2"/>
        <v>0</v>
      </c>
    </row>
    <row r="34" spans="1:7" ht="12.75">
      <c r="A34" s="7">
        <f t="shared" si="3"/>
        <v>13</v>
      </c>
      <c r="B34" s="7"/>
      <c r="C34" s="7"/>
      <c r="D34" s="8">
        <f t="shared" si="0"/>
        <v>0</v>
      </c>
      <c r="E34" s="7"/>
      <c r="F34" s="8">
        <f t="shared" si="1"/>
        <v>0</v>
      </c>
      <c r="G34" s="11">
        <f t="shared" si="2"/>
        <v>0</v>
      </c>
    </row>
    <row r="35" spans="1:7" ht="12.75">
      <c r="A35" s="7">
        <f t="shared" si="3"/>
        <v>14</v>
      </c>
      <c r="B35" s="7"/>
      <c r="C35" s="7"/>
      <c r="D35" s="8">
        <f t="shared" si="0"/>
        <v>0</v>
      </c>
      <c r="E35" s="7"/>
      <c r="F35" s="8">
        <f t="shared" si="1"/>
        <v>0</v>
      </c>
      <c r="G35" s="11">
        <f t="shared" si="2"/>
        <v>0</v>
      </c>
    </row>
    <row r="36" spans="1:7" ht="12.75">
      <c r="A36" s="7">
        <f t="shared" si="3"/>
        <v>15</v>
      </c>
      <c r="B36" s="7"/>
      <c r="C36" s="7"/>
      <c r="D36" s="8">
        <f t="shared" si="0"/>
        <v>0</v>
      </c>
      <c r="E36" s="7"/>
      <c r="F36" s="8">
        <f t="shared" si="1"/>
        <v>0</v>
      </c>
      <c r="G36" s="11">
        <f t="shared" si="2"/>
        <v>0</v>
      </c>
    </row>
    <row r="37" spans="1:7" ht="12.75">
      <c r="A37" s="7">
        <f t="shared" si="3"/>
        <v>16</v>
      </c>
      <c r="B37" s="7"/>
      <c r="C37" s="7"/>
      <c r="D37" s="8">
        <f t="shared" si="0"/>
        <v>0</v>
      </c>
      <c r="E37" s="7"/>
      <c r="F37" s="8">
        <f t="shared" si="1"/>
        <v>0</v>
      </c>
      <c r="G37" s="11">
        <f t="shared" si="2"/>
        <v>0</v>
      </c>
    </row>
    <row r="38" spans="1:7" ht="12.75">
      <c r="A38" s="7">
        <f t="shared" si="3"/>
        <v>17</v>
      </c>
      <c r="B38" s="7"/>
      <c r="C38" s="7"/>
      <c r="D38" s="8">
        <f t="shared" si="0"/>
        <v>0</v>
      </c>
      <c r="E38" s="7"/>
      <c r="F38" s="8">
        <f t="shared" si="1"/>
        <v>0</v>
      </c>
      <c r="G38" s="11">
        <f t="shared" si="2"/>
        <v>0</v>
      </c>
    </row>
    <row r="39" spans="1:7" ht="12.75">
      <c r="A39" s="7">
        <f t="shared" si="3"/>
        <v>18</v>
      </c>
      <c r="B39" s="7"/>
      <c r="C39" s="7">
        <v>1609</v>
      </c>
      <c r="D39" s="8">
        <f t="shared" si="0"/>
        <v>1873.6805000000002</v>
      </c>
      <c r="E39" s="7">
        <v>2227</v>
      </c>
      <c r="F39" s="8">
        <f t="shared" si="1"/>
        <v>3401.0744</v>
      </c>
      <c r="G39" s="11">
        <f>SUM(G22:G38)</f>
        <v>10220.0112</v>
      </c>
    </row>
  </sheetData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Primaria Copacel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dacin</cp:lastModifiedBy>
  <cp:lastPrinted>2008-03-04T23:51:07Z</cp:lastPrinted>
  <dcterms:created xsi:type="dcterms:W3CDTF">2008-03-03T18:30:13Z</dcterms:created>
  <dcterms:modified xsi:type="dcterms:W3CDTF">2008-09-22T09:35:31Z</dcterms:modified>
  <cp:category/>
  <cp:version/>
  <cp:contentType/>
  <cp:contentStatus/>
</cp:coreProperties>
</file>